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.lagrimas\Desktop\Others\"/>
    </mc:Choice>
  </mc:AlternateContent>
  <xr:revisionPtr revIDLastSave="0" documentId="13_ncr:1_{B25AED69-16AB-4A69-BE97-85DD4A32D46A}" xr6:coauthVersionLast="45" xr6:coauthVersionMax="45" xr10:uidLastSave="{00000000-0000-0000-0000-000000000000}"/>
  <bookViews>
    <workbookView xWindow="18030" yWindow="3630" windowWidth="10230" windowHeight="10860" xr2:uid="{777B0291-757E-4C1E-A7AA-1D15EA9982A5}"/>
  </bookViews>
  <sheets>
    <sheet name="Report" sheetId="1" r:id="rId1"/>
  </sheets>
  <externalReferences>
    <externalReference r:id="rId2"/>
  </externalReferences>
  <definedNames>
    <definedName name="_xlnm.Print_Area" localSheetId="0">Report!$B$2:$K$23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7" i="1"/>
  <c r="E16" i="1"/>
  <c r="D16" i="1"/>
  <c r="E12" i="1"/>
  <c r="E13" i="1"/>
  <c r="E18" i="1"/>
  <c r="E11" i="1"/>
  <c r="E14" i="1"/>
  <c r="E10" i="1"/>
  <c r="D15" i="1"/>
  <c r="D17" i="1"/>
  <c r="D13" i="1"/>
  <c r="D12" i="1"/>
  <c r="D18" i="1"/>
  <c r="D14" i="1"/>
  <c r="D11" i="1"/>
  <c r="D10" i="1"/>
  <c r="I10" i="1"/>
  <c r="H10" i="1"/>
  <c r="F10" i="1"/>
  <c r="G10" i="1"/>
  <c r="I15" i="1" l="1"/>
  <c r="H15" i="1"/>
  <c r="G15" i="1"/>
  <c r="F15" i="1"/>
  <c r="I17" i="1"/>
  <c r="H17" i="1"/>
  <c r="G17" i="1"/>
  <c r="F17" i="1"/>
  <c r="F16" i="1"/>
  <c r="H16" i="1"/>
  <c r="G16" i="1"/>
  <c r="I16" i="1"/>
  <c r="F12" i="1"/>
  <c r="I12" i="1"/>
  <c r="F13" i="1"/>
  <c r="I13" i="1"/>
  <c r="H13" i="1"/>
  <c r="G13" i="1"/>
  <c r="I18" i="1"/>
  <c r="H18" i="1"/>
  <c r="G18" i="1"/>
  <c r="F18" i="1"/>
  <c r="I11" i="1"/>
  <c r="H11" i="1"/>
  <c r="G11" i="1"/>
  <c r="F11" i="1"/>
  <c r="H14" i="1"/>
  <c r="I14" i="1"/>
  <c r="G14" i="1"/>
  <c r="F14" i="1"/>
</calcChain>
</file>

<file path=xl/sharedStrings.xml><?xml version="1.0" encoding="utf-8"?>
<sst xmlns="http://schemas.openxmlformats.org/spreadsheetml/2006/main" count="22" uniqueCount="22">
  <si>
    <t>Mutual Fund Performance</t>
  </si>
  <si>
    <t>Fund Name</t>
  </si>
  <si>
    <t>NAVPS</t>
  </si>
  <si>
    <t>ANNUAL RETURNS</t>
  </si>
  <si>
    <t>YTD</t>
  </si>
  <si>
    <t>1YR</t>
  </si>
  <si>
    <t>3YR</t>
  </si>
  <si>
    <t>5YR</t>
  </si>
  <si>
    <t>10YR</t>
  </si>
  <si>
    <t>AUM as of 
April 01, 2022</t>
  </si>
  <si>
    <t>Save &amp; Learn Equity Fund</t>
  </si>
  <si>
    <t>Save &amp; Learn Balanced Fund</t>
  </si>
  <si>
    <t>Save &amp; Learn Fixed Income Fund</t>
  </si>
  <si>
    <t>Save &amp; Learn Dollar Bond Fund</t>
  </si>
  <si>
    <t>Save &amp; Learn Philippine Index Fund</t>
  </si>
  <si>
    <t>First Metro Phil. Exchange-Traded Fund</t>
  </si>
  <si>
    <t>First Metro Consumer Fund</t>
  </si>
  <si>
    <t>Save &amp; Learn Money Market Fund</t>
  </si>
  <si>
    <t>Save &amp; Learn F.O.C.C.U.S. Dynamic Fund</t>
  </si>
  <si>
    <t>Philippine Stock Exchange Index   =       7,163.21</t>
  </si>
  <si>
    <t>PHP 1   =   USD 51.38</t>
  </si>
  <si>
    <t>SALDBF AUM in 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</si>
</sst>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b/>
      <sz val="14"/>
      <name val="Gill Sans MT"/>
      <family val="2"/>
    </font>
    <font>
      <b/>
      <sz val="14"/>
      <color theme="1"/>
      <name val="Gill Sans MT"/>
      <family val="2"/>
    </font>
    <font>
      <b/>
      <sz val="14"/>
      <color theme="0"/>
      <name val="Gill Sans MT"/>
      <family val="2"/>
    </font>
    <font>
      <b/>
      <sz val="11"/>
      <color theme="0"/>
      <name val="Gill Sans MT"/>
      <family val="2"/>
    </font>
    <font>
      <b/>
      <sz val="10"/>
      <name val="Gill Sans MT"/>
      <family val="2"/>
    </font>
    <font>
      <b/>
      <sz val="11"/>
      <name val="Gill Sans MT"/>
      <family val="2"/>
    </font>
    <font>
      <b/>
      <i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3" fillId="2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6" fillId="4" borderId="4" xfId="0" applyFont="1" applyFill="1" applyBorder="1"/>
    <xf numFmtId="0" fontId="5" fillId="4" borderId="0" xfId="0" applyFont="1" applyFill="1"/>
    <xf numFmtId="0" fontId="6" fillId="4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/>
    </xf>
    <xf numFmtId="164" fontId="7" fillId="0" borderId="13" xfId="2" applyNumberFormat="1" applyFont="1" applyFill="1" applyBorder="1" applyAlignment="1">
      <alignment horizontal="center" vertical="center"/>
    </xf>
    <xf numFmtId="10" fontId="7" fillId="0" borderId="13" xfId="2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2" fontId="11" fillId="2" borderId="0" xfId="2" applyNumberFormat="1" applyFont="1" applyFill="1" applyBorder="1" applyAlignment="1">
      <alignment horizontal="left" vertical="center"/>
    </xf>
    <xf numFmtId="10" fontId="7" fillId="2" borderId="0" xfId="2" applyNumberFormat="1" applyFont="1" applyFill="1" applyBorder="1" applyAlignment="1">
      <alignment horizontal="center" vertical="center"/>
    </xf>
    <xf numFmtId="10" fontId="12" fillId="2" borderId="0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1</xdr:row>
      <xdr:rowOff>104775</xdr:rowOff>
    </xdr:from>
    <xdr:ext cx="1905000" cy="876300"/>
    <xdr:pic>
      <xdr:nvPicPr>
        <xdr:cNvPr id="2" name="Picture 2">
          <a:extLst>
            <a:ext uri="{FF2B5EF4-FFF2-40B4-BE49-F238E27FC236}">
              <a16:creationId xmlns:a16="http://schemas.microsoft.com/office/drawing/2014/main" id="{404E7FAD-2BC2-4442-87E3-70DADA6EA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23850"/>
          <a:ext cx="1905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196873</xdr:colOff>
      <xdr:row>18</xdr:row>
      <xdr:rowOff>240973</xdr:rowOff>
    </xdr:from>
    <xdr:to>
      <xdr:col>10</xdr:col>
      <xdr:colOff>220415</xdr:colOff>
      <xdr:row>20</xdr:row>
      <xdr:rowOff>107156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691039-B420-44A3-8C03-E33927AAE5BD}"/>
            </a:ext>
          </a:extLst>
        </xdr:cNvPr>
        <xdr:cNvSpPr txBox="1"/>
      </xdr:nvSpPr>
      <xdr:spPr>
        <a:xfrm flipH="1">
          <a:off x="958873" y="6613198"/>
          <a:ext cx="11234467" cy="43768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Disclosure Statements. Returns of mutual funds are not guaranteed and are subject to market conditions and volatilities. </a:t>
          </a:r>
          <a:b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</a:br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Source: www.pse.com.ph    www.bap.org.ph</a:t>
          </a:r>
        </a:p>
      </xdr:txBody>
    </xdr:sp>
    <xdr:clientData/>
  </xdr:twoCellAnchor>
  <xdr:twoCellAnchor>
    <xdr:from>
      <xdr:col>0</xdr:col>
      <xdr:colOff>752475</xdr:colOff>
      <xdr:row>20</xdr:row>
      <xdr:rowOff>84991</xdr:rowOff>
    </xdr:from>
    <xdr:to>
      <xdr:col>11</xdr:col>
      <xdr:colOff>9525</xdr:colOff>
      <xdr:row>22</xdr:row>
      <xdr:rowOff>139701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312403-5887-49A2-9AB1-B84C1FD01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" y="7028716"/>
          <a:ext cx="11496675" cy="48333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11200</xdr:colOff>
      <xdr:row>1</xdr:row>
      <xdr:rowOff>12886</xdr:rowOff>
    </xdr:from>
    <xdr:to>
      <xdr:col>10</xdr:col>
      <xdr:colOff>257735</xdr:colOff>
      <xdr:row>5</xdr:row>
      <xdr:rowOff>201705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2B6AA82-2642-452B-AD14-415B60B9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0" y="231961"/>
          <a:ext cx="11457460" cy="1141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1680</xdr:colOff>
      <xdr:row>3</xdr:row>
      <xdr:rowOff>134469</xdr:rowOff>
    </xdr:from>
    <xdr:to>
      <xdr:col>9</xdr:col>
      <xdr:colOff>1900836</xdr:colOff>
      <xdr:row>5</xdr:row>
      <xdr:rowOff>57539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67C66E-2DC8-4268-A79C-B8BFB5F4C1A9}"/>
            </a:ext>
          </a:extLst>
        </xdr:cNvPr>
        <xdr:cNvSpPr txBox="1"/>
      </xdr:nvSpPr>
      <xdr:spPr>
        <a:xfrm flipH="1">
          <a:off x="8345580" y="829794"/>
          <a:ext cx="3613656" cy="399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400" b="1" i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as</a:t>
          </a:r>
          <a:r>
            <a:rPr lang="en-US" sz="1400" b="1" i="0" baseline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 of April 04, 2022</a:t>
          </a:r>
          <a:endParaRPr lang="en-US" sz="1400" b="1" i="0">
            <a:solidFill>
              <a:srgbClr val="00B7FC"/>
            </a:solidFill>
            <a:latin typeface="Segoe Script" panose="020B0804020000000003" pitchFamily="34" charset="0"/>
            <a:cs typeface="Gill Sans" panose="020B0502020104020203" pitchFamily="34" charset="-79"/>
          </a:endParaRPr>
        </a:p>
      </xdr:txBody>
    </xdr:sp>
    <xdr:clientData/>
  </xdr:twoCellAnchor>
  <xdr:twoCellAnchor>
    <xdr:from>
      <xdr:col>6</xdr:col>
      <xdr:colOff>750794</xdr:colOff>
      <xdr:row>2</xdr:row>
      <xdr:rowOff>0</xdr:rowOff>
    </xdr:from>
    <xdr:to>
      <xdr:col>10</xdr:col>
      <xdr:colOff>11198</xdr:colOff>
      <xdr:row>3</xdr:row>
      <xdr:rowOff>130557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01E750-9851-4BF2-B24A-4028837A9ED6}"/>
            </a:ext>
          </a:extLst>
        </xdr:cNvPr>
        <xdr:cNvSpPr txBox="1"/>
      </xdr:nvSpPr>
      <xdr:spPr>
        <a:xfrm flipH="1">
          <a:off x="8237444" y="457200"/>
          <a:ext cx="3746679" cy="368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1" i="0">
              <a:solidFill>
                <a:srgbClr val="1A235E"/>
              </a:solidFill>
              <a:latin typeface="Gill Sans" panose="020B0502020104020203" pitchFamily="34" charset="-79"/>
              <a:cs typeface="Gill Sans" panose="020B0502020104020203" pitchFamily="34" charset="-79"/>
            </a:rPr>
            <a:t>MUTUAL FUND PERFORMANCE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nuel.lagrimas/Desktop/Fund%20Perform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Computation"/>
      <sheetName val="Report"/>
      <sheetName val="Stock"/>
      <sheetName val="Balanced"/>
      <sheetName val="Bond-P"/>
      <sheetName val="Bond-F"/>
      <sheetName val="Money Market"/>
    </sheetNames>
    <sheetDataSet>
      <sheetData sheetId="0"/>
      <sheetData sheetId="1">
        <row r="5">
          <cell r="D5">
            <v>5.1589999999999998</v>
          </cell>
          <cell r="E5">
            <v>0.77080000000000004</v>
          </cell>
          <cell r="F5">
            <v>109.7046</v>
          </cell>
          <cell r="G5">
            <v>0.69630000000000003</v>
          </cell>
          <cell r="H5">
            <v>2.6804000000000001</v>
          </cell>
          <cell r="I5">
            <v>0.20880000000000001</v>
          </cell>
          <cell r="J5">
            <v>2.4173</v>
          </cell>
          <cell r="K5">
            <v>2.4899999999999999E-2</v>
          </cell>
          <cell r="L5">
            <v>1.0607</v>
          </cell>
        </row>
        <row r="13">
          <cell r="D13">
            <v>2.0674646354733373E-2</v>
          </cell>
          <cell r="E13">
            <v>9.9580712788260861E-3</v>
          </cell>
          <cell r="F13">
            <v>1.3187509408764786E-2</v>
          </cell>
          <cell r="G13">
            <v>-9.3595417859932306E-2</v>
          </cell>
          <cell r="H13">
            <v>1.0823245465173326E-2</v>
          </cell>
          <cell r="I13">
            <v>1.3100436681222849E-2</v>
          </cell>
          <cell r="J13">
            <v>-3.3807462378890873E-3</v>
          </cell>
          <cell r="K13">
            <v>-4.2307692307692268E-2</v>
          </cell>
          <cell r="L13">
            <v>2.5519848771264897E-3</v>
          </cell>
        </row>
        <row r="14">
          <cell r="D14">
            <v>0.13787247182337503</v>
          </cell>
          <cell r="E14">
            <v>0.17697358375324468</v>
          </cell>
          <cell r="F14">
            <v>0.12432666212992038</v>
          </cell>
          <cell r="G14">
            <v>4.3928035982008895E-2</v>
          </cell>
          <cell r="H14">
            <v>8.0632156103854324E-2</v>
          </cell>
          <cell r="I14">
            <v>0.11897106109324773</v>
          </cell>
          <cell r="J14">
            <v>-2.9696844710249692E-3</v>
          </cell>
          <cell r="K14">
            <v>-3.1128404669260812E-2</v>
          </cell>
          <cell r="L14">
            <v>1.0382930081920261E-2</v>
          </cell>
        </row>
        <row r="15">
          <cell r="D15">
            <v>-1.8910127681407651E-2</v>
          </cell>
          <cell r="E15">
            <v>-4.0176114377011962E-2</v>
          </cell>
          <cell r="F15">
            <v>-2.1225818869581636E-2</v>
          </cell>
          <cell r="G15">
            <v>-6.80724355768203E-2</v>
          </cell>
          <cell r="H15">
            <v>5.7359745081237978E-3</v>
          </cell>
          <cell r="J15">
            <v>2.2531423519858818E-2</v>
          </cell>
          <cell r="K15">
            <v>-3.9841059887452124E-3</v>
          </cell>
          <cell r="L15">
            <v>1.7569700381592224E-2</v>
          </cell>
        </row>
        <row r="16">
          <cell r="D16">
            <v>-6.2298593837017968E-4</v>
          </cell>
          <cell r="E16">
            <v>-3.4286739542028877E-2</v>
          </cell>
          <cell r="F16">
            <v>1.3242190634152884E-3</v>
          </cell>
          <cell r="G16" t="str">
            <v/>
          </cell>
          <cell r="H16">
            <v>1.4000160657442917E-2</v>
          </cell>
          <cell r="J16">
            <v>1.8360881339209101E-2</v>
          </cell>
          <cell r="K16">
            <v>0</v>
          </cell>
          <cell r="L16" t="str">
            <v/>
          </cell>
        </row>
        <row r="17">
          <cell r="D17">
            <v>1.6154340769766851E-2</v>
          </cell>
          <cell r="E17" t="str">
            <v/>
          </cell>
          <cell r="F17" t="str">
            <v/>
          </cell>
          <cell r="G17" t="str">
            <v/>
          </cell>
          <cell r="H17">
            <v>8.7856436259894366E-3</v>
          </cell>
          <cell r="I17" t="str">
            <v/>
          </cell>
          <cell r="J17">
            <v>3.5865797883837036E-2</v>
          </cell>
          <cell r="K17" t="str">
            <v/>
          </cell>
          <cell r="L17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5C2C-E90A-4DC8-95BC-56848FAB7324}">
  <sheetPr>
    <pageSetUpPr fitToPage="1"/>
  </sheetPr>
  <dimension ref="A1:L56"/>
  <sheetViews>
    <sheetView tabSelected="1" zoomScale="85" zoomScaleNormal="85" zoomScaleSheetLayoutView="145" zoomScalePageLayoutView="40" workbookViewId="0">
      <selection activeCell="L8" sqref="L8"/>
    </sheetView>
  </sheetViews>
  <sheetFormatPr defaultColWidth="0" defaultRowHeight="16.5" customHeight="1" zeroHeight="1" x14ac:dyDescent="0.3"/>
  <cols>
    <col min="1" max="1" width="11.42578125" style="2" customWidth="1"/>
    <col min="2" max="2" width="4" style="2" customWidth="1"/>
    <col min="3" max="3" width="55.7109375" style="2" bestFit="1" customWidth="1"/>
    <col min="4" max="4" width="15.42578125" style="2" bestFit="1" customWidth="1"/>
    <col min="5" max="9" width="12.85546875" style="2" customWidth="1"/>
    <col min="10" max="10" width="28.7109375" style="2" bestFit="1" customWidth="1"/>
    <col min="11" max="11" width="4" style="2" customWidth="1"/>
    <col min="12" max="12" width="11.42578125" style="2" customWidth="1"/>
    <col min="13" max="16384" width="11.42578125" style="2" hidden="1"/>
  </cols>
  <sheetData>
    <row r="1" spans="1:12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3"/>
      <c r="C2" s="4"/>
      <c r="D2" s="5"/>
      <c r="E2" s="5"/>
      <c r="F2" s="5"/>
      <c r="G2" s="5"/>
      <c r="H2" s="5"/>
      <c r="I2" s="5"/>
      <c r="J2" s="5"/>
      <c r="K2" s="6"/>
      <c r="L2" s="1"/>
    </row>
    <row r="3" spans="1:12" ht="18.75" x14ac:dyDescent="0.3">
      <c r="A3" s="1"/>
      <c r="B3" s="7"/>
      <c r="C3" s="8"/>
      <c r="D3" s="9"/>
      <c r="E3" s="9"/>
      <c r="F3" s="10" t="s">
        <v>0</v>
      </c>
      <c r="G3" s="10"/>
      <c r="H3" s="10"/>
      <c r="I3" s="10"/>
      <c r="J3" s="10"/>
      <c r="K3" s="11"/>
      <c r="L3" s="1"/>
    </row>
    <row r="4" spans="1:12" ht="18.75" x14ac:dyDescent="0.3">
      <c r="A4" s="1"/>
      <c r="B4" s="7"/>
      <c r="C4" s="8"/>
      <c r="D4" s="9"/>
      <c r="E4" s="9"/>
      <c r="F4" s="10"/>
      <c r="G4" s="10"/>
      <c r="H4" s="10"/>
      <c r="I4" s="10"/>
      <c r="J4" s="10"/>
      <c r="K4" s="11"/>
      <c r="L4" s="1"/>
    </row>
    <row r="5" spans="1:12" ht="18.75" x14ac:dyDescent="0.3">
      <c r="A5" s="1"/>
      <c r="B5" s="7"/>
      <c r="C5" s="8"/>
      <c r="D5" s="9"/>
      <c r="E5" s="9"/>
      <c r="F5" s="9"/>
      <c r="G5" s="9"/>
      <c r="H5" s="9"/>
      <c r="I5" s="9"/>
      <c r="J5" s="9"/>
      <c r="K5" s="12"/>
      <c r="L5" s="1"/>
    </row>
    <row r="6" spans="1:12" ht="18.75" x14ac:dyDescent="0.3">
      <c r="A6" s="1"/>
      <c r="B6" s="13"/>
      <c r="C6" s="14"/>
      <c r="D6" s="14"/>
      <c r="E6" s="14"/>
      <c r="F6" s="14"/>
      <c r="G6" s="14"/>
      <c r="H6" s="14"/>
      <c r="I6" s="14"/>
      <c r="J6" s="14"/>
      <c r="K6" s="15"/>
      <c r="L6" s="1"/>
    </row>
    <row r="7" spans="1:12" ht="19.5" thickBot="1" x14ac:dyDescent="0.35">
      <c r="A7" s="1"/>
      <c r="B7" s="7"/>
      <c r="C7" s="8"/>
      <c r="D7" s="9"/>
      <c r="E7" s="9"/>
      <c r="F7" s="9"/>
      <c r="G7" s="9"/>
      <c r="H7" s="9"/>
      <c r="I7" s="9"/>
      <c r="J7" s="9"/>
      <c r="K7" s="12"/>
      <c r="L7" s="1"/>
    </row>
    <row r="8" spans="1:12" ht="33.75" customHeight="1" thickBot="1" x14ac:dyDescent="0.35">
      <c r="A8" s="1"/>
      <c r="B8" s="7"/>
      <c r="C8" s="16" t="s">
        <v>1</v>
      </c>
      <c r="D8" s="17" t="s">
        <v>2</v>
      </c>
      <c r="E8" s="18" t="s">
        <v>3</v>
      </c>
      <c r="F8" s="19"/>
      <c r="G8" s="19"/>
      <c r="H8" s="19"/>
      <c r="I8" s="19"/>
      <c r="J8" s="20"/>
      <c r="K8" s="12"/>
      <c r="L8" s="1"/>
    </row>
    <row r="9" spans="1:12" ht="33.75" customHeight="1" thickBot="1" x14ac:dyDescent="0.35">
      <c r="A9" s="1"/>
      <c r="B9" s="7"/>
      <c r="C9" s="21"/>
      <c r="D9" s="22"/>
      <c r="E9" s="23" t="s">
        <v>4</v>
      </c>
      <c r="F9" s="23" t="s">
        <v>5</v>
      </c>
      <c r="G9" s="23" t="s">
        <v>6</v>
      </c>
      <c r="H9" s="23" t="s">
        <v>7</v>
      </c>
      <c r="I9" s="24" t="s">
        <v>8</v>
      </c>
      <c r="J9" s="25" t="s">
        <v>9</v>
      </c>
      <c r="K9" s="12"/>
      <c r="L9" s="1"/>
    </row>
    <row r="10" spans="1:12" ht="33.75" customHeight="1" thickBot="1" x14ac:dyDescent="0.35">
      <c r="A10" s="1"/>
      <c r="B10" s="7"/>
      <c r="C10" s="26" t="s">
        <v>10</v>
      </c>
      <c r="D10" s="27">
        <f ca="1">[1]Computation!D5</f>
        <v>5.1589999999999998</v>
      </c>
      <c r="E10" s="28">
        <f ca="1">[1]Computation!D13</f>
        <v>2.0674646354733373E-2</v>
      </c>
      <c r="F10" s="28">
        <f ca="1">[1]Computation!D14</f>
        <v>0.13787247182337503</v>
      </c>
      <c r="G10" s="28">
        <f ca="1">[1]Computation!D15</f>
        <v>-1.8910127681407651E-2</v>
      </c>
      <c r="H10" s="28">
        <f ca="1">[1]Computation!D16</f>
        <v>-6.2298593837017968E-4</v>
      </c>
      <c r="I10" s="28">
        <f ca="1">[1]Computation!D17</f>
        <v>1.6154340769766851E-2</v>
      </c>
      <c r="J10" s="29">
        <v>4411120106.3299999</v>
      </c>
      <c r="K10" s="12"/>
      <c r="L10" s="1"/>
    </row>
    <row r="11" spans="1:12" ht="33.75" customHeight="1" thickBot="1" x14ac:dyDescent="0.35">
      <c r="A11" s="1"/>
      <c r="B11" s="7"/>
      <c r="C11" s="26" t="s">
        <v>15</v>
      </c>
      <c r="D11" s="27">
        <f ca="1">[1]Computation!F5</f>
        <v>109.7046</v>
      </c>
      <c r="E11" s="28">
        <f ca="1">[1]Computation!F13</f>
        <v>1.3187509408764786E-2</v>
      </c>
      <c r="F11" s="28">
        <f ca="1">[1]Computation!F14</f>
        <v>0.12432666212992038</v>
      </c>
      <c r="G11" s="28">
        <f ca="1">[1]Computation!F15</f>
        <v>-2.1225818869581636E-2</v>
      </c>
      <c r="H11" s="28">
        <f ca="1">[1]Computation!F16</f>
        <v>1.3242190634152884E-3</v>
      </c>
      <c r="I11" s="28" t="str">
        <f ca="1">[1]Computation!F17</f>
        <v/>
      </c>
      <c r="J11" s="29">
        <v>2246000627.4500003</v>
      </c>
      <c r="K11" s="12"/>
      <c r="L11" s="1"/>
    </row>
    <row r="12" spans="1:12" ht="33.75" customHeight="1" thickBot="1" x14ac:dyDescent="0.35">
      <c r="A12" s="1"/>
      <c r="B12" s="7"/>
      <c r="C12" s="31" t="s">
        <v>18</v>
      </c>
      <c r="D12" s="27">
        <f ca="1">[1]Computation!I5</f>
        <v>0.20880000000000001</v>
      </c>
      <c r="E12" s="28">
        <f ca="1">[1]Computation!I13</f>
        <v>1.3100436681222849E-2</v>
      </c>
      <c r="F12" s="28">
        <f ca="1">[1]Computation!I14</f>
        <v>0.11897106109324773</v>
      </c>
      <c r="G12" s="28"/>
      <c r="H12" s="28"/>
      <c r="I12" s="28" t="str">
        <f ca="1">[1]Computation!I17</f>
        <v/>
      </c>
      <c r="J12" s="29">
        <v>245646589.68000001</v>
      </c>
      <c r="K12" s="12"/>
      <c r="L12" s="1"/>
    </row>
    <row r="13" spans="1:12" ht="33.75" customHeight="1" thickBot="1" x14ac:dyDescent="0.35">
      <c r="A13" s="1"/>
      <c r="B13" s="7"/>
      <c r="C13" s="26" t="s">
        <v>11</v>
      </c>
      <c r="D13" s="27">
        <f ca="1">[1]Computation!H5</f>
        <v>2.6804000000000001</v>
      </c>
      <c r="E13" s="28">
        <f ca="1">[1]Computation!H13</f>
        <v>1.0823245465173326E-2</v>
      </c>
      <c r="F13" s="28">
        <f ca="1">[1]Computation!H14</f>
        <v>8.0632156103854324E-2</v>
      </c>
      <c r="G13" s="28">
        <f ca="1">[1]Computation!H15</f>
        <v>5.7359745081237978E-3</v>
      </c>
      <c r="H13" s="28">
        <f ca="1">[1]Computation!H16</f>
        <v>1.4000160657442917E-2</v>
      </c>
      <c r="I13" s="28">
        <f ca="1">[1]Computation!H17</f>
        <v>8.7856436259894366E-3</v>
      </c>
      <c r="J13" s="29">
        <v>1193182198.6799998</v>
      </c>
      <c r="K13" s="12"/>
      <c r="L13" s="1"/>
    </row>
    <row r="14" spans="1:12" ht="33.75" customHeight="1" thickBot="1" x14ac:dyDescent="0.35">
      <c r="A14" s="1"/>
      <c r="B14" s="7"/>
      <c r="C14" s="26" t="s">
        <v>14</v>
      </c>
      <c r="D14" s="27">
        <f ca="1">[1]Computation!E5</f>
        <v>0.77080000000000004</v>
      </c>
      <c r="E14" s="28">
        <f ca="1">[1]Computation!E13</f>
        <v>9.9580712788260861E-3</v>
      </c>
      <c r="F14" s="28">
        <f ca="1">[1]Computation!E14</f>
        <v>0.17697358375324468</v>
      </c>
      <c r="G14" s="28">
        <f ca="1">[1]Computation!E15</f>
        <v>-4.0176114377011962E-2</v>
      </c>
      <c r="H14" s="28">
        <f ca="1">[1]Computation!E16</f>
        <v>-3.4286739542028877E-2</v>
      </c>
      <c r="I14" s="28" t="str">
        <f ca="1">[1]Computation!E17</f>
        <v/>
      </c>
      <c r="J14" s="30">
        <v>94281307.640000001</v>
      </c>
      <c r="K14" s="12"/>
      <c r="L14" s="1"/>
    </row>
    <row r="15" spans="1:12" ht="33.75" customHeight="1" thickBot="1" x14ac:dyDescent="0.35">
      <c r="A15" s="1"/>
      <c r="B15" s="7"/>
      <c r="C15" s="31" t="s">
        <v>17</v>
      </c>
      <c r="D15" s="27">
        <f ca="1">[1]Computation!L5</f>
        <v>1.0607</v>
      </c>
      <c r="E15" s="28">
        <f ca="1">[1]Computation!L13</f>
        <v>2.5519848771264897E-3</v>
      </c>
      <c r="F15" s="28">
        <f ca="1">[1]Computation!L14</f>
        <v>1.0382930081920261E-2</v>
      </c>
      <c r="G15" s="28">
        <f ca="1">[1]Computation!L15</f>
        <v>1.7569700381592224E-2</v>
      </c>
      <c r="H15" s="28" t="str">
        <f ca="1">[1]Computation!L16</f>
        <v/>
      </c>
      <c r="I15" s="28" t="str">
        <f ca="1">[1]Computation!L17</f>
        <v/>
      </c>
      <c r="J15" s="29">
        <v>3073492966.5</v>
      </c>
      <c r="K15" s="12"/>
      <c r="L15" s="1"/>
    </row>
    <row r="16" spans="1:12" ht="33.75" customHeight="1" thickBot="1" x14ac:dyDescent="0.35">
      <c r="A16" s="1"/>
      <c r="B16" s="7"/>
      <c r="C16" s="26" t="s">
        <v>12</v>
      </c>
      <c r="D16" s="27">
        <f ca="1">[1]Computation!J5</f>
        <v>2.4173</v>
      </c>
      <c r="E16" s="28">
        <f ca="1">[1]Computation!J13</f>
        <v>-3.3807462378890873E-3</v>
      </c>
      <c r="F16" s="28">
        <f ca="1">[1]Computation!J14</f>
        <v>-2.9696844710249692E-3</v>
      </c>
      <c r="G16" s="28">
        <f ca="1">[1]Computation!J15</f>
        <v>2.2531423519858818E-2</v>
      </c>
      <c r="H16" s="28">
        <f ca="1">[1]Computation!J16</f>
        <v>1.8360881339209101E-2</v>
      </c>
      <c r="I16" s="28">
        <f ca="1">[1]Computation!J17</f>
        <v>3.5865797883837036E-2</v>
      </c>
      <c r="J16" s="29">
        <v>1483767817.75</v>
      </c>
      <c r="K16" s="12"/>
      <c r="L16" s="1"/>
    </row>
    <row r="17" spans="1:12" ht="33.75" customHeight="1" thickBot="1" x14ac:dyDescent="0.35">
      <c r="A17" s="1"/>
      <c r="B17" s="7"/>
      <c r="C17" s="26" t="s">
        <v>13</v>
      </c>
      <c r="D17" s="27">
        <f ca="1">[1]Computation!K5</f>
        <v>2.4899999999999999E-2</v>
      </c>
      <c r="E17" s="28">
        <f ca="1">[1]Computation!K13</f>
        <v>-4.2307692307692268E-2</v>
      </c>
      <c r="F17" s="28">
        <f ca="1">[1]Computation!K14</f>
        <v>-3.1128404669260812E-2</v>
      </c>
      <c r="G17" s="28">
        <f ca="1">[1]Computation!K15</f>
        <v>-3.9841059887452124E-3</v>
      </c>
      <c r="H17" s="28">
        <f ca="1">[1]Computation!K16</f>
        <v>0</v>
      </c>
      <c r="I17" s="28" t="str">
        <f ca="1">[1]Computation!K17</f>
        <v/>
      </c>
      <c r="J17" s="29">
        <v>717535893.06850004</v>
      </c>
      <c r="K17" s="12"/>
      <c r="L17" s="1"/>
    </row>
    <row r="18" spans="1:12" ht="33.75" customHeight="1" thickBot="1" x14ac:dyDescent="0.35">
      <c r="A18" s="1"/>
      <c r="B18" s="7"/>
      <c r="C18" s="26" t="s">
        <v>16</v>
      </c>
      <c r="D18" s="27">
        <f ca="1">[1]Computation!G5</f>
        <v>0.69630000000000003</v>
      </c>
      <c r="E18" s="28">
        <f ca="1">[1]Computation!G13</f>
        <v>-9.3595417859932306E-2</v>
      </c>
      <c r="F18" s="28">
        <f ca="1">[1]Computation!G14</f>
        <v>4.3928035982008895E-2</v>
      </c>
      <c r="G18" s="28">
        <f ca="1">[1]Computation!G15</f>
        <v>-6.80724355768203E-2</v>
      </c>
      <c r="H18" s="28" t="str">
        <f ca="1">[1]Computation!G16</f>
        <v/>
      </c>
      <c r="I18" s="28" t="str">
        <f ca="1">[1]Computation!G17</f>
        <v/>
      </c>
      <c r="J18" s="29">
        <v>535875942.93000001</v>
      </c>
      <c r="K18" s="12"/>
      <c r="L18" s="1"/>
    </row>
    <row r="19" spans="1:12" ht="22.5" customHeight="1" x14ac:dyDescent="0.3">
      <c r="A19" s="1"/>
      <c r="B19" s="7"/>
      <c r="C19" s="32" t="s">
        <v>19</v>
      </c>
      <c r="D19" s="33" t="s">
        <v>20</v>
      </c>
      <c r="E19" s="34"/>
      <c r="F19" s="34"/>
      <c r="G19" s="35" t="s">
        <v>21</v>
      </c>
      <c r="H19" s="34"/>
      <c r="I19" s="34"/>
      <c r="J19" s="34"/>
      <c r="K19" s="12"/>
      <c r="L19" s="1"/>
    </row>
    <row r="20" spans="1:12" ht="22.5" customHeight="1" x14ac:dyDescent="0.3">
      <c r="A20" s="1"/>
      <c r="B20" s="7"/>
      <c r="C20" s="36"/>
      <c r="D20" s="36"/>
      <c r="E20" s="36"/>
      <c r="F20" s="36"/>
      <c r="G20" s="36"/>
      <c r="H20" s="36"/>
      <c r="I20" s="36"/>
      <c r="J20" s="37"/>
      <c r="K20" s="12"/>
      <c r="L20" s="1"/>
    </row>
    <row r="21" spans="1:12" x14ac:dyDescent="0.3">
      <c r="A21" s="1"/>
      <c r="B21" s="38"/>
      <c r="C21" s="39"/>
      <c r="D21" s="39"/>
      <c r="E21" s="39"/>
      <c r="F21" s="39"/>
      <c r="G21" s="39"/>
      <c r="H21" s="39"/>
      <c r="I21" s="39"/>
      <c r="J21" s="39"/>
      <c r="K21" s="40"/>
      <c r="L21" s="1"/>
    </row>
    <row r="22" spans="1:12" ht="17.25" thickBot="1" x14ac:dyDescent="0.35">
      <c r="A22" s="1"/>
      <c r="B22" s="41"/>
      <c r="C22" s="42"/>
      <c r="D22" s="42"/>
      <c r="E22" s="42"/>
      <c r="F22" s="42"/>
      <c r="G22" s="42"/>
      <c r="H22" s="42"/>
      <c r="I22" s="42"/>
      <c r="J22" s="42"/>
      <c r="K22" s="43"/>
      <c r="L22" s="1"/>
    </row>
    <row r="23" spans="1:12" ht="18" x14ac:dyDescent="0.3">
      <c r="A23" s="1"/>
      <c r="B23" s="1"/>
      <c r="C23" s="44"/>
      <c r="D23" s="44"/>
      <c r="E23" s="44"/>
      <c r="F23" s="44"/>
      <c r="G23" s="44"/>
      <c r="H23" s="44"/>
      <c r="I23" s="44"/>
      <c r="J23" s="44"/>
      <c r="K23" s="1"/>
      <c r="L23" s="1"/>
    </row>
    <row r="24" spans="1:12" ht="18" x14ac:dyDescent="0.3">
      <c r="A24" s="1"/>
      <c r="B24" s="1"/>
      <c r="C24" s="44"/>
      <c r="D24" s="44"/>
      <c r="E24" s="44"/>
      <c r="F24" s="44"/>
      <c r="G24" s="44"/>
      <c r="H24" s="44"/>
      <c r="I24" s="44"/>
      <c r="J24" s="44"/>
      <c r="K24" s="1"/>
      <c r="L24" s="1"/>
    </row>
    <row r="25" spans="1:12" ht="16.5" hidden="1" customHeight="1" x14ac:dyDescent="0.3">
      <c r="B25" s="45"/>
      <c r="C25" s="45"/>
    </row>
    <row r="26" spans="1:12" hidden="1" x14ac:dyDescent="0.3"/>
    <row r="27" spans="1:12" hidden="1" x14ac:dyDescent="0.3"/>
    <row r="28" spans="1:12" hidden="1" x14ac:dyDescent="0.3"/>
    <row r="29" spans="1:12" hidden="1" x14ac:dyDescent="0.3"/>
    <row r="30" spans="1:12" hidden="1" x14ac:dyDescent="0.3"/>
    <row r="31" spans="1:12" hidden="1" x14ac:dyDescent="0.3"/>
    <row r="32" spans="1:1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x14ac:dyDescent="0.3"/>
  </sheetData>
  <sortState xmlns:xlrd2="http://schemas.microsoft.com/office/spreadsheetml/2017/richdata2" ref="A10:L18">
    <sortCondition descending="1" ref="E10:E18"/>
  </sortState>
  <mergeCells count="6">
    <mergeCell ref="F3:K4"/>
    <mergeCell ref="C8:C9"/>
    <mergeCell ref="D8:D9"/>
    <mergeCell ref="E8:J8"/>
    <mergeCell ref="C20:I20"/>
    <mergeCell ref="B25:C25"/>
  </mergeCells>
  <pageMargins left="0.75" right="0.75" top="1" bottom="1" header="0.3" footer="0.3"/>
  <pageSetup scale="70" orientation="landscape" horizontalDpi="4294967293" verticalDpi="4294967293" r:id="rId1"/>
  <colBreaks count="1" manualBreakCount="1">
    <brk id="21" min="23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Lagrimas</dc:creator>
  <cp:lastModifiedBy>Emmanuel Lagrimas</cp:lastModifiedBy>
  <dcterms:created xsi:type="dcterms:W3CDTF">2022-04-04T22:59:31Z</dcterms:created>
  <dcterms:modified xsi:type="dcterms:W3CDTF">2022-04-04T23:01:49Z</dcterms:modified>
</cp:coreProperties>
</file>